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目地の断面積" sheetId="1" state="visible" r:id="rId1"/>
    <sheet name="目地1本の正味の量" sheetId="2" state="visible" r:id="rId2"/>
    <sheet name="ロス込みの必要量" sheetId="3" state="visible" r:id="rId3"/>
    <sheet name="カートリッジの本数" sheetId="4" state="visible" r:id="rId4"/>
    <sheet name="接着剤の必要量と個数" sheetId="5" state="visible" r:id="rId5"/>
    <sheet name="手持ちの本数で施工できる長さ" sheetId="6" state="visible" r:id="rId6"/>
    <sheet name="概算費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目地の幅（mm）</t>
        </is>
      </c>
      <c r="B1" s="2" t="n">
        <v>10</v>
      </c>
    </row>
    <row r="2">
      <c r="A2" s="1" t="inlineStr">
        <is>
          <t>目地の深さ（mm）</t>
        </is>
      </c>
      <c r="B2" s="2" t="n">
        <v>5</v>
      </c>
    </row>
    <row r="3">
      <c r="A3" s="1" t="inlineStr">
        <is>
          <t>断面積（mm²・角目地）</t>
        </is>
      </c>
      <c r="B3" s="3">
        <f>B1*B2</f>
        <v/>
      </c>
    </row>
    <row r="4">
      <c r="A4" s="1" t="inlineStr">
        <is>
          <t>断面積（mm²・三角ビード）</t>
        </is>
      </c>
      <c r="B4" s="3">
        <f>B1*B2/2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断面積（mm²）</t>
        </is>
      </c>
      <c r="B1" s="2" t="n">
        <v>50</v>
      </c>
    </row>
    <row r="2">
      <c r="A2" s="1" t="inlineStr">
        <is>
          <t>目地の長さ（m）</t>
        </is>
      </c>
      <c r="B2" s="2" t="n">
        <v>6</v>
      </c>
    </row>
    <row r="3">
      <c r="A3" s="1" t="inlineStr">
        <is>
          <t>正味の量（mL）</t>
        </is>
      </c>
      <c r="B3" s="3">
        <f>B1*B2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正味の量（mL）</t>
        </is>
      </c>
      <c r="B1" s="2" t="n">
        <v>300</v>
      </c>
    </row>
    <row r="2">
      <c r="A2" s="1" t="inlineStr">
        <is>
          <t>ロス率（%）</t>
        </is>
      </c>
      <c r="B2" s="2" t="n">
        <v>20</v>
      </c>
    </row>
    <row r="3">
      <c r="A3" s="1" t="inlineStr">
        <is>
          <t>ロス込みの必要量（mL）</t>
        </is>
      </c>
      <c r="B3" s="3">
        <f>B1*(1+B2/100)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ロス込みの必要量（mL）</t>
        </is>
      </c>
      <c r="B1" s="2" t="n">
        <v>360</v>
      </c>
    </row>
    <row r="2">
      <c r="A2" s="1" t="inlineStr">
        <is>
          <t>1本の容量（mL）</t>
        </is>
      </c>
      <c r="B2" s="2" t="n">
        <v>330</v>
      </c>
    </row>
    <row r="3">
      <c r="A3" s="1" t="inlineStr">
        <is>
          <t>必要な本数</t>
        </is>
      </c>
      <c r="B3" s="3">
        <f>ROUNDUP(B1/B2,0)</f>
        <v/>
      </c>
    </row>
    <row r="4">
      <c r="A4" s="1" t="inlineStr">
        <is>
          <t>余る量（mL）</t>
        </is>
      </c>
      <c r="B4" s="3">
        <f>B3*B2-B1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塗布面積（㎡）</t>
        </is>
      </c>
      <c r="B1" s="2" t="n">
        <v>2.5</v>
      </c>
    </row>
    <row r="2">
      <c r="A2" s="1" t="inlineStr">
        <is>
          <t>塗布量（kg/㎡）</t>
        </is>
      </c>
      <c r="B2" s="2" t="n">
        <v>2</v>
      </c>
    </row>
    <row r="3">
      <c r="A3" s="1" t="inlineStr">
        <is>
          <t>ロス率（%）</t>
        </is>
      </c>
      <c r="B3" s="2" t="n">
        <v>10</v>
      </c>
    </row>
    <row r="4">
      <c r="A4" s="1" t="inlineStr">
        <is>
          <t>缶1個の容量（kg）</t>
        </is>
      </c>
      <c r="B4" s="2" t="n">
        <v>3</v>
      </c>
    </row>
    <row r="5">
      <c r="A5" s="1" t="inlineStr">
        <is>
          <t>ロス込みの必要量（kg）</t>
        </is>
      </c>
      <c r="B5" s="3">
        <f>B1*B2*(1+B3/100)</f>
        <v/>
      </c>
    </row>
    <row r="6">
      <c r="A6" s="1" t="inlineStr">
        <is>
          <t>必要な個数</t>
        </is>
      </c>
      <c r="B6" s="3">
        <f>ROUNDUP(B5/B4,0)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手持ちの本数</t>
        </is>
      </c>
      <c r="B1" s="2" t="n">
        <v>2</v>
      </c>
    </row>
    <row r="2">
      <c r="A2" s="1" t="inlineStr">
        <is>
          <t>1本の容量（mL）</t>
        </is>
      </c>
      <c r="B2" s="2" t="n">
        <v>330</v>
      </c>
    </row>
    <row r="3">
      <c r="A3" s="1" t="inlineStr">
        <is>
          <t>ロス率（%）</t>
        </is>
      </c>
      <c r="B3" s="2" t="n">
        <v>20</v>
      </c>
    </row>
    <row r="4">
      <c r="A4" s="1" t="inlineStr">
        <is>
          <t>断面積（mm²）</t>
        </is>
      </c>
      <c r="B4" s="2" t="n">
        <v>50</v>
      </c>
    </row>
    <row r="5">
      <c r="A5" s="1" t="inlineStr">
        <is>
          <t>施工できる長さ（m）</t>
        </is>
      </c>
      <c r="B5" s="3">
        <f>B1*B2/(1+B3/100)/B4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単価（円）</t>
        </is>
      </c>
      <c r="B1" s="2" t="n">
        <v>500</v>
      </c>
    </row>
    <row r="2">
      <c r="A2" s="1" t="inlineStr">
        <is>
          <t>本数</t>
        </is>
      </c>
      <c r="B2" s="2" t="n">
        <v>2</v>
      </c>
    </row>
    <row r="3">
      <c r="A3" s="1" t="inlineStr">
        <is>
          <t>概算費用（円）</t>
        </is>
      </c>
      <c r="B3" s="3">
        <f>B1*B2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2026-09-18T00:49:18Z</dcterms:created>
  <dcterms:modified xsi:type="dcterms:W3CDTF">2026-09-18T00:49:18Z</dcterms:modified>
</cp:coreProperties>
</file>