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目地込みレンガ1個の占有面積" sheetId="1" state="visible" r:id="rId1"/>
    <sheet name="敷くときの必要枚数（ロス込み）" sheetId="2" state="visible" r:id="rId2"/>
    <sheet name="積むときの1段あたりの枚数と段数" sheetId="3" state="visible" r:id="rId3"/>
    <sheet name="積むときの必要枚数（ロス込み）" sheetId="4" state="visible" r:id="rId4"/>
    <sheet name="目地モルタルの量" sheetId="5" state="visible" r:id="rId5"/>
    <sheet name="概算費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見付けの長い辺 p（mm）</t>
        </is>
      </c>
      <c r="B1" s="2" t="n">
        <v>210</v>
      </c>
    </row>
    <row r="2">
      <c r="A2" s="1" t="inlineStr">
        <is>
          <t>見付けの短い辺 q（mm）</t>
        </is>
      </c>
      <c r="B2" s="2" t="n">
        <v>100</v>
      </c>
    </row>
    <row r="3">
      <c r="A3" s="1" t="inlineStr">
        <is>
          <t>目地の幅 g（mm）</t>
        </is>
      </c>
      <c r="B3" s="2" t="n">
        <v>10</v>
      </c>
    </row>
    <row r="4">
      <c r="A4" s="1" t="inlineStr">
        <is>
          <t>占有面積 a（㎡）</t>
        </is>
      </c>
      <c r="B4" s="3">
        <f>(B1+B3)*(B2+B3)/1000000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敷く面積 S（㎡）</t>
        </is>
      </c>
      <c r="B1" s="2" t="n">
        <v>6</v>
      </c>
    </row>
    <row r="2">
      <c r="A2" s="1" t="inlineStr">
        <is>
          <t>ロス率 r（%）</t>
        </is>
      </c>
      <c r="B2" s="2" t="n">
        <v>5</v>
      </c>
    </row>
    <row r="3">
      <c r="A3" s="1" t="inlineStr">
        <is>
          <t>目地込み1個の占有面積 a（㎡）</t>
        </is>
      </c>
      <c r="B3" s="2" t="n">
        <v>0.0242</v>
      </c>
    </row>
    <row r="4">
      <c r="A4" s="1" t="inlineStr">
        <is>
          <t>正味の枚数（切り上げ前）</t>
        </is>
      </c>
      <c r="B4" s="3">
        <f>B1/B3</f>
        <v/>
      </c>
    </row>
    <row r="5">
      <c r="A5" s="1" t="inlineStr">
        <is>
          <t>ロス込みの必要枚数 N</t>
        </is>
      </c>
      <c r="B5" s="3">
        <f>ROUNDUP(B1*(1+B2/100)/B3,0)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積む長さ L（m）</t>
        </is>
      </c>
      <c r="B1" s="2" t="n">
        <v>3</v>
      </c>
    </row>
    <row r="2">
      <c r="A2" s="1" t="inlineStr">
        <is>
          <t>積む高さ H（m）</t>
        </is>
      </c>
      <c r="B2" s="2" t="n">
        <v>0.28</v>
      </c>
    </row>
    <row r="3">
      <c r="A3" s="1" t="inlineStr">
        <is>
          <t>レンガの長さ l（mm）</t>
        </is>
      </c>
      <c r="B3" s="2" t="n">
        <v>210</v>
      </c>
    </row>
    <row r="4">
      <c r="A4" s="1" t="inlineStr">
        <is>
          <t>レンガの高さ h（mm）</t>
        </is>
      </c>
      <c r="B4" s="2" t="n">
        <v>60</v>
      </c>
    </row>
    <row r="5">
      <c r="A5" s="1" t="inlineStr">
        <is>
          <t>目地の幅 g（mm）</t>
        </is>
      </c>
      <c r="B5" s="2" t="n">
        <v>10</v>
      </c>
    </row>
    <row r="6">
      <c r="A6" s="1" t="inlineStr">
        <is>
          <t>1段あたりの枚数 n</t>
        </is>
      </c>
      <c r="B6" s="3">
        <f>ROUNDUP(B1/((B3+B5)/1000),0)</f>
        <v/>
      </c>
    </row>
    <row r="7">
      <c r="A7" s="1" t="inlineStr">
        <is>
          <t>段数 C</t>
        </is>
      </c>
      <c r="B7" s="3">
        <f>ROUNDUP(B2/((B4+B5)/1000),0)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1段あたりの枚数 n</t>
        </is>
      </c>
      <c r="B1" s="2" t="n">
        <v>14</v>
      </c>
    </row>
    <row r="2">
      <c r="A2" s="1" t="inlineStr">
        <is>
          <t>段数 C</t>
        </is>
      </c>
      <c r="B2" s="2" t="n">
        <v>4</v>
      </c>
    </row>
    <row r="3">
      <c r="A3" s="1" t="inlineStr">
        <is>
          <t>ロス率 r（%）</t>
        </is>
      </c>
      <c r="B3" s="2" t="n">
        <v>5</v>
      </c>
    </row>
    <row r="4">
      <c r="A4" s="1" t="inlineStr">
        <is>
          <t>正味の枚数</t>
        </is>
      </c>
      <c r="B4" s="3">
        <f>B1*B2</f>
        <v/>
      </c>
    </row>
    <row r="5">
      <c r="A5" s="1" t="inlineStr">
        <is>
          <t>ロス込みの必要枚数 N</t>
        </is>
      </c>
      <c r="B5" s="3">
        <f>ROUNDUP(B1*B2*(1+B3/100),0)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正味の枚数 N0</t>
        </is>
      </c>
      <c r="B1" s="2" t="n">
        <v>247.93</v>
      </c>
    </row>
    <row r="2">
      <c r="A2" s="1" t="inlineStr">
        <is>
          <t>目地込み1個の占有面積 a（㎡）</t>
        </is>
      </c>
      <c r="B2" s="2" t="n">
        <v>0.0242</v>
      </c>
    </row>
    <row r="3">
      <c r="A3" s="1" t="inlineStr">
        <is>
          <t>レンガ1個の見付け面積 pq（㎡）</t>
        </is>
      </c>
      <c r="B3" s="2" t="n">
        <v>0.021</v>
      </c>
    </row>
    <row r="4">
      <c r="A4" s="1" t="inlineStr">
        <is>
          <t>目地の深さ t（m）</t>
        </is>
      </c>
      <c r="B4" s="2" t="n">
        <v>0.06</v>
      </c>
    </row>
    <row r="5">
      <c r="A5" s="1" t="inlineStr">
        <is>
          <t>目地モルタルの量 V（L）</t>
        </is>
      </c>
      <c r="B5" s="3">
        <f>B1*(B2-B3)*B4*1000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単価（円）</t>
        </is>
      </c>
      <c r="B1" s="2" t="n">
        <v>80</v>
      </c>
    </row>
    <row r="2">
      <c r="A2" s="1" t="inlineStr">
        <is>
          <t>数量（枚・束）</t>
        </is>
      </c>
      <c r="B2" s="2" t="n">
        <v>261</v>
      </c>
    </row>
    <row r="3">
      <c r="A3" s="1" t="inlineStr">
        <is>
          <t>概算費用（円）</t>
        </is>
      </c>
      <c r="B3" s="3">
        <f>B1*B2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2026-09-17T17:38:58Z</dcterms:created>
  <dcterms:modified xsi:type="dcterms:W3CDTF">2026-09-17T17:38:58Z</dcterms:modified>
</cp:coreProperties>
</file>