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仕上がり幅" sheetId="1" state="visible" r:id="rId1"/>
    <sheet name="仕上がり丈" sheetId="2" state="visible" r:id="rId2"/>
    <sheet name="1枚の裁断幅" sheetId="3" state="visible" r:id="rId3"/>
    <sheet name="1枚あたりの巾数" sheetId="4" state="visible" r:id="rId4"/>
    <sheet name="1巾の裁断丈" sheetId="5" state="visible" r:id="rId5"/>
    <sheet name="生地の必要m数と概算費用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カーテンレールの幅（cm）</t>
        </is>
      </c>
      <c r="B1" s="2" t="n">
        <v>180</v>
      </c>
    </row>
    <row r="2">
      <c r="A2" s="1" t="inlineStr">
        <is>
          <t>ゆとり率（%）</t>
        </is>
      </c>
      <c r="B2" s="2" t="n">
        <v>5</v>
      </c>
    </row>
    <row r="3">
      <c r="A3" s="1" t="inlineStr">
        <is>
          <t>枚数（両開き=2・片開き=1）</t>
        </is>
      </c>
      <c r="B3" s="2" t="n">
        <v>2</v>
      </c>
    </row>
    <row r="4">
      <c r="A4" s="1" t="inlineStr">
        <is>
          <t>仕上がり幅（合計・cm）</t>
        </is>
      </c>
      <c r="B4" s="3">
        <f>B1*(1+B2/100)</f>
        <v/>
      </c>
    </row>
    <row r="5">
      <c r="A5" s="1" t="inlineStr">
        <is>
          <t>1枚あたりの仕上がり幅（cm）</t>
        </is>
      </c>
      <c r="B5" s="3">
        <f>B4/B3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ランナーの下端から測った高さ（cm）</t>
        </is>
      </c>
      <c r="B1" s="2" t="n">
        <v>200</v>
      </c>
    </row>
    <row r="2">
      <c r="A2" s="1" t="inlineStr">
        <is>
          <t>調整（cm・掃き出し窓は-1、腰窓は15）</t>
        </is>
      </c>
      <c r="B2" s="2" t="n">
        <v>-1</v>
      </c>
    </row>
    <row r="3">
      <c r="A3" s="1" t="inlineStr">
        <is>
          <t>仕上がり丈（cm）</t>
        </is>
      </c>
      <c r="B3" s="3">
        <f>B1+B2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1枚あたりの仕上がり幅（cm）</t>
        </is>
      </c>
      <c r="B1" s="2" t="n">
        <v>94.5</v>
      </c>
    </row>
    <row r="2">
      <c r="A2" s="1" t="inlineStr">
        <is>
          <t>ヒダ倍率</t>
        </is>
      </c>
      <c r="B2" s="2" t="n">
        <v>1.5</v>
      </c>
    </row>
    <row r="3">
      <c r="A3" s="1" t="inlineStr">
        <is>
          <t>脇の縫い代（片側・cm）</t>
        </is>
      </c>
      <c r="B3" s="2" t="n">
        <v>3</v>
      </c>
    </row>
    <row r="4">
      <c r="A4" s="1" t="inlineStr">
        <is>
          <t>1枚の裁断幅（cm）</t>
        </is>
      </c>
      <c r="B4" s="3">
        <f>B1*B2+2*B3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1枚の裁断幅（cm）</t>
        </is>
      </c>
      <c r="B1" s="2" t="n">
        <v>147.75</v>
      </c>
    </row>
    <row r="2">
      <c r="A2" s="1" t="inlineStr">
        <is>
          <t>生地幅（cm）</t>
        </is>
      </c>
      <c r="B2" s="2" t="n">
        <v>150</v>
      </c>
    </row>
    <row r="3">
      <c r="A3" s="1" t="inlineStr">
        <is>
          <t>巾の刻み（半巾=0.5・1巾=1）</t>
        </is>
      </c>
      <c r="B3" s="2" t="n">
        <v>0.5</v>
      </c>
    </row>
    <row r="4">
      <c r="A4" s="1" t="inlineStr">
        <is>
          <t>枚数</t>
        </is>
      </c>
      <c r="B4" s="2" t="n">
        <v>2</v>
      </c>
    </row>
    <row r="5">
      <c r="A5" s="1" t="inlineStr">
        <is>
          <t>1枚あたりの巾数</t>
        </is>
      </c>
      <c r="B5" s="3">
        <f>ROUNDUP(B1/(B2*B3),0)*B3</f>
        <v/>
      </c>
    </row>
    <row r="6">
      <c r="A6" s="1" t="inlineStr">
        <is>
          <t>購入する巾数（合計）</t>
        </is>
      </c>
      <c r="B6" s="3">
        <f>ROUNDUP(B5*B4,0)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仕上がり丈（cm）</t>
        </is>
      </c>
      <c r="B1" s="2" t="n">
        <v>199</v>
      </c>
    </row>
    <row r="2">
      <c r="A2" s="1" t="inlineStr">
        <is>
          <t>上部の折り返し（cm）</t>
        </is>
      </c>
      <c r="B2" s="2" t="n">
        <v>10</v>
      </c>
    </row>
    <row r="3">
      <c r="A3" s="1" t="inlineStr">
        <is>
          <t>裾の折り返し（cm）</t>
        </is>
      </c>
      <c r="B3" s="2" t="n">
        <v>20</v>
      </c>
    </row>
    <row r="4">
      <c r="A4" s="1" t="inlineStr">
        <is>
          <t>柄リピート（cm・無地は0）</t>
        </is>
      </c>
      <c r="B4" s="2" t="n">
        <v>0</v>
      </c>
    </row>
    <row r="5">
      <c r="A5" s="1" t="inlineStr">
        <is>
          <t>1巾の裁断丈（cm）</t>
        </is>
      </c>
      <c r="B5" s="3">
        <f>B1+B2+B3</f>
        <v/>
      </c>
    </row>
    <row r="6">
      <c r="A6" s="1" t="inlineStr">
        <is>
          <t>柄合わせ後の裁断丈（cm）</t>
        </is>
      </c>
      <c r="B6" s="3">
        <f>IF(B4&gt;0,B4*ROUNDUP(B5/B4,0),B5)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購入する巾数（合計）</t>
        </is>
      </c>
      <c r="B1" s="2" t="n">
        <v>2</v>
      </c>
    </row>
    <row r="2">
      <c r="A2" s="1" t="inlineStr">
        <is>
          <t>柄合わせ後の裁断丈（cm）</t>
        </is>
      </c>
      <c r="B2" s="2" t="n">
        <v>229</v>
      </c>
    </row>
    <row r="3">
      <c r="A3" s="1" t="inlineStr">
        <is>
          <t>生地の単価（円/m）</t>
        </is>
      </c>
      <c r="B3" s="2" t="n">
        <v>1500</v>
      </c>
    </row>
    <row r="4">
      <c r="A4" s="1" t="inlineStr">
        <is>
          <t>生地の必要m数（m）</t>
        </is>
      </c>
      <c r="B4" s="3">
        <f>B1*B2/100</f>
        <v/>
      </c>
    </row>
    <row r="5">
      <c r="A5" s="1" t="inlineStr">
        <is>
          <t>概算費用（円）</t>
        </is>
      </c>
      <c r="B5" s="3">
        <f>B3*B4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2026-09-17T15:46:44Z</dcterms:created>
  <dcterms:modified xsi:type="dcterms:W3CDTF">2026-09-17T15:46:44Z</dcterms:modified>
</cp:coreProperties>
</file>