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同じ部材だけを並べるとき1枚の原板から取れる枚数" sheetId="1" state="visible" r:id="rId1"/>
    <sheet name="部材ごとに別々に買う場合の枚数" sheetId="2" state="visible" r:id="rId2"/>
    <sheet name="端材の面積と歩留まり" sheetId="3" state="visible" r:id="rId3"/>
    <sheet name="面積から求めた理論上の最小枚数" sheetId="4" state="visible" r:id="rId4"/>
    <sheet name="節約できる枚数と概算費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原板の幅（mm）</t>
        </is>
      </c>
      <c r="B1" s="2" t="n">
        <v>1820</v>
      </c>
    </row>
    <row r="2">
      <c r="A2" s="1" t="inlineStr">
        <is>
          <t>原板の高さ（mm）</t>
        </is>
      </c>
      <c r="B2" s="2" t="n">
        <v>910</v>
      </c>
    </row>
    <row r="3">
      <c r="A3" s="1" t="inlineStr">
        <is>
          <t>部材の幅（mm）</t>
        </is>
      </c>
      <c r="B3" s="2" t="n">
        <v>600</v>
      </c>
    </row>
    <row r="4">
      <c r="A4" s="1" t="inlineStr">
        <is>
          <t>部材の高さ（mm）</t>
        </is>
      </c>
      <c r="B4" s="2" t="n">
        <v>400</v>
      </c>
    </row>
    <row r="5">
      <c r="A5" s="1" t="inlineStr">
        <is>
          <t>切り代（mm）</t>
        </is>
      </c>
      <c r="B5" s="2" t="n">
        <v>3</v>
      </c>
    </row>
    <row r="6">
      <c r="A6" s="1" t="inlineStr">
        <is>
          <t>横に並ぶ枚数</t>
        </is>
      </c>
      <c r="B6" s="3">
        <f>INT((B1+B5)/(B3+B5))</f>
        <v/>
      </c>
    </row>
    <row r="7">
      <c r="A7" s="1" t="inlineStr">
        <is>
          <t>縦に並ぶ枚数</t>
        </is>
      </c>
      <c r="B7" s="3">
        <f>INT((B2+B5)/(B4+B5))</f>
        <v/>
      </c>
    </row>
    <row r="8">
      <c r="A8" s="1" t="inlineStr">
        <is>
          <t>1枚の原板から取れる枚数</t>
        </is>
      </c>
      <c r="B8" s="3">
        <f>B6*B7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部材の必要枚数</t>
        </is>
      </c>
      <c r="B1" s="2" t="n">
        <v>8</v>
      </c>
    </row>
    <row r="2">
      <c r="A2" s="1" t="inlineStr">
        <is>
          <t>1枚の原板から取れる枚数</t>
        </is>
      </c>
      <c r="B2" s="2" t="n">
        <v>6</v>
      </c>
    </row>
    <row r="3">
      <c r="A3" s="1" t="inlineStr">
        <is>
          <t>必要な原板の枚数</t>
        </is>
      </c>
      <c r="B3" s="3">
        <f>ROUNDUP(B1/B2,0)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原板の枚数</t>
        </is>
      </c>
      <c r="B1" s="2" t="n">
        <v>2</v>
      </c>
    </row>
    <row r="2">
      <c r="A2" s="1" t="inlineStr">
        <is>
          <t>原板の幅（mm）</t>
        </is>
      </c>
      <c r="B2" s="2" t="n">
        <v>1820</v>
      </c>
    </row>
    <row r="3">
      <c r="A3" s="1" t="inlineStr">
        <is>
          <t>原板の高さ（mm）</t>
        </is>
      </c>
      <c r="B3" s="2" t="n">
        <v>910</v>
      </c>
    </row>
    <row r="4">
      <c r="A4" s="1" t="inlineStr">
        <is>
          <t>すべての部材の面積の合計（mm²）</t>
        </is>
      </c>
      <c r="B4" s="2" t="n">
        <v>1920000</v>
      </c>
    </row>
    <row r="5">
      <c r="A5" s="1" t="inlineStr">
        <is>
          <t>端材の面積（mm²）</t>
        </is>
      </c>
      <c r="B5" s="3">
        <f>B1*B2*B3-B4</f>
        <v/>
      </c>
    </row>
    <row r="6">
      <c r="A6" s="1" t="inlineStr">
        <is>
          <t>端材の面積（m²）</t>
        </is>
      </c>
      <c r="B6" s="3">
        <f>B5/1000000</f>
        <v/>
      </c>
    </row>
    <row r="7">
      <c r="A7" s="1" t="inlineStr">
        <is>
          <t>歩留まり（%）</t>
        </is>
      </c>
      <c r="B7" s="3">
        <f>B4/(B1*B2*B3)*100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すべての部材の（幅＋切り代）×（高さ＋切り代）の合計（mm²）</t>
        </is>
      </c>
      <c r="B1" s="2" t="n">
        <v>2589931</v>
      </c>
    </row>
    <row r="2">
      <c r="A2" s="1" t="inlineStr">
        <is>
          <t>（原板の幅＋切り代）×（原板の高さ＋切り代）（mm²）</t>
        </is>
      </c>
      <c r="B2" s="2" t="n">
        <v>1664399</v>
      </c>
    </row>
    <row r="3">
      <c r="A3" s="1" t="inlineStr">
        <is>
          <t>理論上の最小枚数</t>
        </is>
      </c>
      <c r="B3" s="3">
        <f>ROUNDUP(B1/B2,0)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別々に買う場合の枚数</t>
        </is>
      </c>
      <c r="B1" s="2" t="n">
        <v>3</v>
      </c>
    </row>
    <row r="2">
      <c r="A2" s="1" t="inlineStr">
        <is>
          <t>まとめ取りの枚数</t>
        </is>
      </c>
      <c r="B2" s="2" t="n">
        <v>2</v>
      </c>
    </row>
    <row r="3">
      <c r="A3" s="1" t="inlineStr">
        <is>
          <t>原板の単価（円）</t>
        </is>
      </c>
      <c r="B3" s="2" t="n">
        <v>3980</v>
      </c>
    </row>
    <row r="4">
      <c r="A4" s="1" t="inlineStr">
        <is>
          <t>節約できる枚数</t>
        </is>
      </c>
      <c r="B4" s="3">
        <f>B1-B2</f>
        <v/>
      </c>
    </row>
    <row r="5">
      <c r="A5" s="1" t="inlineStr">
        <is>
          <t>概算費用（円）</t>
        </is>
      </c>
      <c r="B5" s="3">
        <f>B3*B2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2026-09-18T06:48:12Z</dcterms:created>
  <dcterms:modified xsi:type="dcterms:W3CDTF">2026-09-18T06:48:12Z</dcterms:modified>
</cp:coreProperties>
</file>